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 tabRatio="887"/>
  </bookViews>
  <sheets>
    <sheet name="2019 Форма отчета" sheetId="1" r:id="rId1"/>
  </sheets>
  <definedNames>
    <definedName name="_xlnm.Print_Area" localSheetId="0">'2019 Форма отчета'!$A$1:$H$66</definedName>
  </definedNames>
  <calcPr calcId="162913"/>
</workbook>
</file>

<file path=xl/calcChain.xml><?xml version="1.0" encoding="utf-8"?>
<calcChain xmlns="http://schemas.openxmlformats.org/spreadsheetml/2006/main">
  <c r="F27" i="1" l="1"/>
  <c r="G27" i="1"/>
  <c r="H27" i="1"/>
  <c r="E27" i="1"/>
  <c r="E7" i="1" l="1"/>
  <c r="E24" i="1" s="1"/>
  <c r="G7" i="1" l="1"/>
  <c r="G24" i="1" s="1"/>
  <c r="H7" i="1"/>
  <c r="H24" i="1" s="1"/>
  <c r="D23" i="1" l="1"/>
  <c r="D9" i="1" l="1"/>
  <c r="D10" i="1"/>
  <c r="D11" i="1"/>
  <c r="D12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D40" i="1"/>
  <c r="D20" i="1"/>
  <c r="F7" i="1"/>
  <c r="F24" i="1" s="1"/>
  <c r="C42" i="1" l="1"/>
  <c r="C43" i="1"/>
  <c r="D7" i="1"/>
  <c r="D24" i="1" l="1"/>
</calcChain>
</file>

<file path=xl/sharedStrings.xml><?xml version="1.0" encoding="utf-8"?>
<sst xmlns="http://schemas.openxmlformats.org/spreadsheetml/2006/main" count="193" uniqueCount="72">
  <si>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</si>
  <si>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</si>
  <si>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</si>
  <si>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</si>
  <si>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</si>
  <si>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</si>
  <si>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</si>
  <si>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</si>
  <si>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</si>
  <si>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</si>
  <si>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</si>
  <si>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</si>
  <si>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</si>
  <si>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</si>
  <si>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</si>
  <si>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</si>
  <si>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</si>
  <si>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</si>
  <si>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</si>
  <si>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</si>
  <si>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</si>
  <si>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</si>
  <si>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</si>
  <si>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</si>
  <si>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</si>
  <si>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</si>
  <si>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</si>
  <si>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</si>
  <si>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</si>
  <si>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</si>
  <si>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</si>
  <si>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</si>
  <si>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</si>
  <si>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</si>
  <si>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</si>
  <si>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</si>
  <si>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</si>
  <si>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</si>
  <si>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</si>
  <si>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</si>
  <si>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</si>
  <si>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</si>
  <si>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</si>
  <si>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</si>
  <si>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</si>
  <si>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</si>
  <si>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</si>
  <si>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</si>
  <si>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</si>
  <si>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</si>
  <si>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</si>
  <si>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</si>
  <si>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</si>
  <si>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</si>
  <si>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</si>
  <si>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</si>
  <si>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</si>
  <si>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</si>
  <si>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</si>
  <si>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</si>
  <si>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</si>
  <si>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</si>
  <si>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</si>
  <si>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</si>
  <si>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</si>
  <si>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</si>
  <si>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</si>
  <si>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</si>
  <si>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</si>
  <si>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</si>
  <si>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</si>
  <si>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 Переволоцкий рйон"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</si>
</sst>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115" zoomScaleSheetLayoutView="115" workbookViewId="0">
      <selection activeCell="B2" sqref="B2:H2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 x14ac:dyDescent="0.2">
      <c r="A2" s="31"/>
      <c r="B2" s="33" t="s">
        <v>71</v>
      </c>
      <c r="C2" s="33"/>
      <c r="D2" s="33"/>
      <c r="E2" s="33"/>
      <c r="F2" s="33"/>
      <c r="G2" s="33"/>
      <c r="H2" s="33"/>
    </row>
    <row r="3" spans="1:8" ht="15" customHeight="1" x14ac:dyDescent="0.2">
      <c r="A3" s="32"/>
      <c r="B3" s="34" t="s">
        <v>65</v>
      </c>
      <c r="C3" s="34"/>
      <c r="D3" s="34"/>
      <c r="E3" s="34"/>
      <c r="F3" s="34"/>
      <c r="G3" s="34"/>
      <c r="H3" s="34"/>
    </row>
    <row r="4" spans="1:8" ht="24.7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 x14ac:dyDescent="0.2">
      <c r="A5" s="30"/>
      <c r="B5" s="30"/>
      <c r="C5" s="30"/>
      <c r="D5" s="30"/>
      <c r="E5" s="30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4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15">
        <f>G9+G10+G11+G12+G13+G14+G15+G16+G17+G18+G19+G20</f>
        <v>71</v>
      </c>
      <c r="H7" s="15">
        <f>H9+H10+H11+H12+H13+H14+H15+H16+H17+H18+H19+H20</f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0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0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0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0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0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0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0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0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0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0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0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 x14ac:dyDescent="0.2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>
        <v>1.9</v>
      </c>
      <c r="G21" s="18">
        <v>13.8</v>
      </c>
      <c r="H21" s="18">
        <v>0.8</v>
      </c>
    </row>
    <row r="22" spans="1:8" ht="13.5" customHeight="1" x14ac:dyDescent="0.2">
      <c r="A22" s="2" t="s">
        <v>37</v>
      </c>
      <c r="B22" s="14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4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 x14ac:dyDescent="0.2">
      <c r="A25" s="2" t="s">
        <v>43</v>
      </c>
      <c r="B25" s="14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4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4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4">
        <f t="shared" ref="F27:H27" si="1">F29+F30+F31+F32+F33+F34+F35+F36+F37+F38+F39+F40</f>
        <v>362</v>
      </c>
      <c r="G27" s="24">
        <f t="shared" si="1"/>
        <v>403</v>
      </c>
      <c r="H27" s="24">
        <f t="shared" si="1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2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2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2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2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2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2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2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2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2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2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2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 x14ac:dyDescent="0.2">
      <c r="A41" s="2" t="s">
        <v>49</v>
      </c>
      <c r="B41" s="14" t="s">
        <v>69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4" t="s">
        <v>66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4" t="s">
        <v>67</v>
      </c>
      <c r="C43" s="9">
        <f>(D27+E7)/C25*100</f>
        <v>19.859154929577468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4" t="s">
        <v>68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 x14ac:dyDescent="0.2">
      <c r="A47" s="2" t="s">
        <v>13</v>
      </c>
      <c r="B47" s="10" t="s">
        <v>14</v>
      </c>
      <c r="C47" s="18">
        <v>7.2</v>
      </c>
      <c r="D47" s="2">
        <f t="shared" ref="D47:D57" si="3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705.9</v>
      </c>
      <c r="D48" s="2">
        <f t="shared" si="3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 x14ac:dyDescent="0.2">
      <c r="A49" s="2" t="s">
        <v>17</v>
      </c>
      <c r="B49" s="11" t="s">
        <v>18</v>
      </c>
      <c r="C49" s="18">
        <v>0</v>
      </c>
      <c r="D49" s="2">
        <f t="shared" si="3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16.399999999999999</v>
      </c>
      <c r="D50" s="2">
        <f t="shared" si="3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137.4</v>
      </c>
      <c r="D51" s="2">
        <f t="shared" si="3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1569.7</v>
      </c>
      <c r="D52" s="2">
        <f t="shared" si="3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118.8</v>
      </c>
      <c r="D53" s="2">
        <f t="shared" si="3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12.1</v>
      </c>
      <c r="D54" s="2">
        <f t="shared" si="3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4.0999999999999996</v>
      </c>
      <c r="D55" s="2">
        <f t="shared" si="3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8.6999999999999993</v>
      </c>
      <c r="D56" s="2">
        <f t="shared" si="3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17.899999999999999</v>
      </c>
      <c r="D57" s="2">
        <f t="shared" si="3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 x14ac:dyDescent="0.2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7"/>
      <c r="B60" s="13" t="s">
        <v>53</v>
      </c>
      <c r="C60" s="21">
        <v>9164.1</v>
      </c>
      <c r="D60" s="21"/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3974.2</v>
      </c>
      <c r="D61" s="22"/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11478.2</v>
      </c>
      <c r="D62" s="18"/>
      <c r="E62" s="18"/>
      <c r="F62" s="18"/>
      <c r="G62" s="18"/>
      <c r="H62" s="18"/>
    </row>
    <row r="63" spans="1:8" x14ac:dyDescent="0.2">
      <c r="A63" s="2" t="s">
        <v>64</v>
      </c>
      <c r="B63" s="10" t="s">
        <v>70</v>
      </c>
      <c r="C63" s="18">
        <v>631.4</v>
      </c>
      <c r="D63" s="18"/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Форма отчета</vt:lpstr>
      <vt:lpstr>'2019 Форма отчета'!Область_печати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2020-03-25T06:51:41Z</dcterms:modified>
</cp:coreProperties>
</file>